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Ценообразуване" sheetId="1" r:id="rId1"/>
  </sheets>
  <calcPr calcId="124519" fullCalcOnLoad="1"/>
</workbook>
</file>

<file path=xl/sharedStrings.xml><?xml version="1.0" encoding="utf-8"?>
<sst xmlns="http://schemas.openxmlformats.org/spreadsheetml/2006/main" count="29" uniqueCount="27">
  <si>
    <t>Калкулатор за цена и марж</t>
  </si>
  <si>
    <t>NK Academy | Въведи разходите си и виж каква цена реално ти трябва.</t>
  </si>
  <si>
    <t>Вход</t>
  </si>
  <si>
    <t>Стойност</t>
  </si>
  <si>
    <t>Коментар</t>
  </si>
  <si>
    <t>Директни разходи за една единица</t>
  </si>
  <si>
    <t>Материали, труд, комисиони, транспорт.</t>
  </si>
  <si>
    <t>Месечни фиксирани разходи</t>
  </si>
  <si>
    <t>Наем, заплати, софтуер, счетоводство.</t>
  </si>
  <si>
    <t>Планиран брой продажби на месец</t>
  </si>
  <si>
    <t>Реалистично, не желано.</t>
  </si>
  <si>
    <t>Желан нетен марж</t>
  </si>
  <si>
    <t>След всички разходи.</t>
  </si>
  <si>
    <t>Резултат</t>
  </si>
  <si>
    <t>Фиксиран разход на единица</t>
  </si>
  <si>
    <t>Фиксирани разходи / брой продажби.</t>
  </si>
  <si>
    <t>Пълна себестойност на единица</t>
  </si>
  <si>
    <t>Директни + фиксирани.</t>
  </si>
  <si>
    <t>Минимална цена (без печалба)</t>
  </si>
  <si>
    <t>Под тази цена всяка продажба ти струва пари.</t>
  </si>
  <si>
    <t>Препоръчителна цена</t>
  </si>
  <si>
    <t>Себестойност / (1 - желан марж).</t>
  </si>
  <si>
    <t>Печалба на единица</t>
  </si>
  <si>
    <t>Месечна печалба при план</t>
  </si>
  <si>
    <t>Точка на рентабилност (бр./месец)</t>
  </si>
  <si>
    <t>Колко продажби ти трябват само за да си на нула.</t>
  </si>
  <si>
    <t>Правило: ако вдигнеш цената с 10% и загубиш под 10% от клиентите, печелиш повече с по-малко работа. Тествай сценарии, като смениш само желания марж.</t>
  </si>
</sst>
</file>

<file path=xl/styles.xml><?xml version="1.0" encoding="utf-8"?>
<styleSheet xmlns="http://schemas.openxmlformats.org/spreadsheetml/2006/main">
  <numFmts count="3">
    <numFmt numFmtId="164" formatCode="#,##0.00 &quot;лв.&quot;"/>
    <numFmt numFmtId="165" formatCode="#,##0"/>
    <numFmt numFmtId="166" formatCode="0.0%"/>
  </numFmts>
  <fonts count="6">
    <font>
      <sz val="11"/>
      <color theme="1"/>
      <name val="Calibri"/>
      <family val="2"/>
      <scheme val="minor"/>
    </font>
    <font>
      <b/>
      <sz val="18"/>
      <color rgb="FF111111"/>
      <name val="Calibri"/>
      <family val="2"/>
      <scheme val="minor"/>
    </font>
    <font>
      <i/>
      <sz val="10"/>
      <color rgb="FF666666"/>
      <name val="Calibri"/>
      <family val="2"/>
      <scheme val="minor"/>
    </font>
    <font>
      <b/>
      <sz val="11"/>
      <color rgb="FF111111"/>
      <name val="Calibri"/>
      <family val="2"/>
      <scheme val="minor"/>
    </font>
    <font>
      <sz val="9"/>
      <color rgb="FF88888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B875"/>
        <bgColor indexed="64"/>
      </patternFill>
    </fill>
    <fill>
      <patternFill patternType="solid">
        <fgColor rgb="FFF6F1E4"/>
        <bgColor indexed="64"/>
      </patternFill>
    </fill>
  </fills>
  <borders count="3">
    <border>
      <left/>
      <right/>
      <top/>
      <bottom/>
      <diagonal/>
    </border>
    <border>
      <left style="thin">
        <color rgb="FFC9AC66"/>
      </left>
      <right style="thin">
        <color rgb="FFC9AC66"/>
      </right>
      <top style="thin">
        <color rgb="FFC9AC66"/>
      </top>
      <bottom style="thin">
        <color rgb="FFC9AC66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164" fontId="0" fillId="0" borderId="2" xfId="0" applyNumberFormat="1" applyBorder="1"/>
    <xf numFmtId="0" fontId="4" fillId="0" borderId="0" xfId="0" applyFont="1" applyAlignment="1">
      <alignment vertical="top" wrapText="1"/>
    </xf>
    <xf numFmtId="165" fontId="0" fillId="0" borderId="2" xfId="0" applyNumberFormat="1" applyBorder="1"/>
    <xf numFmtId="166" fontId="0" fillId="0" borderId="2" xfId="0" applyNumberFormat="1" applyBorder="1"/>
    <xf numFmtId="164" fontId="5" fillId="3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1"/>
  <sheetViews>
    <sheetView showGridLines="0" tabSelected="1" workbookViewId="0"/>
  </sheetViews>
  <sheetFormatPr defaultRowHeight="15"/>
  <cols>
    <col min="1" max="1" width="38.7109375" customWidth="1"/>
    <col min="2" max="3" width="18.7109375" customWidth="1"/>
    <col min="4" max="4" width="46.7109375" customWidth="1"/>
  </cols>
  <sheetData>
    <row r="1" spans="1:4" ht="26" customHeight="1">
      <c r="A1" s="1" t="s">
        <v>0</v>
      </c>
    </row>
    <row r="2" spans="1:4">
      <c r="A2" s="2" t="s">
        <v>1</v>
      </c>
    </row>
    <row r="5" spans="1:4">
      <c r="A5" s="3" t="s">
        <v>2</v>
      </c>
      <c r="B5" s="3" t="s">
        <v>3</v>
      </c>
      <c r="D5" s="3" t="s">
        <v>4</v>
      </c>
    </row>
    <row r="6" spans="1:4">
      <c r="A6" s="4" t="s">
        <v>5</v>
      </c>
      <c r="B6" s="5">
        <v>40</v>
      </c>
      <c r="D6" s="6" t="s">
        <v>6</v>
      </c>
    </row>
    <row r="7" spans="1:4">
      <c r="A7" s="4" t="s">
        <v>7</v>
      </c>
      <c r="B7" s="5">
        <v>12000</v>
      </c>
      <c r="D7" s="6" t="s">
        <v>8</v>
      </c>
    </row>
    <row r="8" spans="1:4">
      <c r="A8" s="4" t="s">
        <v>9</v>
      </c>
      <c r="B8" s="7">
        <v>120</v>
      </c>
      <c r="D8" s="6" t="s">
        <v>10</v>
      </c>
    </row>
    <row r="9" spans="1:4">
      <c r="A9" s="4" t="s">
        <v>11</v>
      </c>
      <c r="B9" s="8">
        <v>0.25</v>
      </c>
      <c r="D9" s="6" t="s">
        <v>12</v>
      </c>
    </row>
    <row r="11" spans="1:4">
      <c r="A11" s="3" t="s">
        <v>13</v>
      </c>
      <c r="B11" s="3" t="s">
        <v>3</v>
      </c>
      <c r="D11" s="3" t="s">
        <v>4</v>
      </c>
    </row>
    <row r="12" spans="1:4">
      <c r="A12" s="4" t="s">
        <v>14</v>
      </c>
      <c r="B12" s="5">
        <f>B7/B8</f>
        <v>0</v>
      </c>
      <c r="D12" s="6" t="s">
        <v>15</v>
      </c>
    </row>
    <row r="13" spans="1:4">
      <c r="A13" s="4" t="s">
        <v>16</v>
      </c>
      <c r="B13" s="5">
        <f>B6+B12</f>
        <v>0</v>
      </c>
      <c r="D13" s="6" t="s">
        <v>17</v>
      </c>
    </row>
    <row r="14" spans="1:4">
      <c r="A14" s="4" t="s">
        <v>18</v>
      </c>
      <c r="B14" s="5">
        <f>B13</f>
        <v>0</v>
      </c>
      <c r="D14" s="6" t="s">
        <v>19</v>
      </c>
    </row>
    <row r="15" spans="1:4">
      <c r="A15" s="4" t="s">
        <v>20</v>
      </c>
      <c r="B15" s="9">
        <f>B13/(1-B9)</f>
        <v>0</v>
      </c>
      <c r="D15" s="6" t="s">
        <v>21</v>
      </c>
    </row>
    <row r="16" spans="1:4">
      <c r="A16" s="4" t="s">
        <v>22</v>
      </c>
      <c r="B16" s="5">
        <f>B15-B13</f>
        <v>0</v>
      </c>
    </row>
    <row r="17" spans="1:4">
      <c r="A17" s="4" t="s">
        <v>23</v>
      </c>
      <c r="B17" s="9">
        <f>B16*B8</f>
        <v>0</v>
      </c>
    </row>
    <row r="18" spans="1:4">
      <c r="A18" s="4" t="s">
        <v>24</v>
      </c>
      <c r="B18" s="7">
        <f>B7/(B15-B6)</f>
        <v>0</v>
      </c>
      <c r="D18" s="6" t="s">
        <v>25</v>
      </c>
    </row>
    <row r="21" spans="1:4">
      <c r="A21" s="6" t="s">
        <v>26</v>
      </c>
      <c r="B21" s="6"/>
      <c r="C21" s="6"/>
      <c r="D21" s="6"/>
    </row>
  </sheetData>
  <mergeCells count="1">
    <mergeCell ref="A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Ценообразуване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2026-08-16T08:48:56Z</dcterms:created>
  <dcterms:modified xsi:type="dcterms:W3CDTF">2026-08-16T08:48:56Z</dcterms:modified>
</cp:coreProperties>
</file>